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1880" windowHeight="61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<sst xmlns="http://schemas.openxmlformats.org/spreadsheetml/2006/main" count="156" uniqueCount="137">
  <si>
    <t>　　　　　　　　　　　　　　　　　　表匹見峡トンネルにおける</t>
  </si>
  <si>
    <t>　　　　　　　　　４、品質向上（コンクリートの打ちムラ、クラックの低減）</t>
  </si>
  <si>
    <t>　　　　　　　　　材料承諾提出、承諾許可済。</t>
  </si>
  <si>
    <r>
      <t>｛</t>
    </r>
    <r>
      <rPr>
        <b/>
        <sz val="11"/>
        <rFont val="ＭＳ Ｐゴシック"/>
        <family val="3"/>
      </rPr>
      <t>実績・効果</t>
    </r>
    <r>
      <rPr>
        <sz val="11"/>
        <rFont val="ＭＳ Ｐゴシック"/>
        <family val="3"/>
      </rPr>
      <t>｝</t>
    </r>
  </si>
  <si>
    <t>１、粉塵低減実績</t>
  </si>
  <si>
    <t>　　測　定　日　；平成14年10月01日　ＡＭ12：00～12：30（天候：晴れ　気温：24℃）</t>
  </si>
  <si>
    <t>　　測定状況　 ；１）、切羽から165.6ｍ離れ、坑口から1846.4ｍ地点</t>
  </si>
  <si>
    <t>　　　　　　　　　　 2）、集塵機運転、坑内風速　0.6ｍ／ｓｅｃ　</t>
  </si>
  <si>
    <t>　　　　　　　　　　 3）、吹付量　１０㎥　　吹付時間　ＡＭ１１：５０～ＡＭ１２：５０</t>
  </si>
  <si>
    <t>測定値（ｃｐｍ又はｍｇ／㎥）</t>
  </si>
  <si>
    <t>１回目</t>
  </si>
  <si>
    <t>２回目</t>
  </si>
  <si>
    <t>３回目</t>
  </si>
  <si>
    <t>　　　　　　　　　　　　　　　　　　　　　　　　　　　　　　　　　　Ｋ値＝０．０４０</t>
  </si>
  <si>
    <t>　　測定結果　；</t>
  </si>
  <si>
    <t>平均濃度</t>
  </si>
  <si>
    <t>　合　　計</t>
  </si>
  <si>
    <t>　濃　　度</t>
  </si>
  <si>
    <t>　平　　均</t>
  </si>
  <si>
    <t>＊目標値は3.0ｍｇ／㎥以下と規定されているので、規定内を確保。</t>
  </si>
  <si>
    <t>　　他社製品（粉塵低減剤）との比較；</t>
  </si>
  <si>
    <t>製造販売</t>
  </si>
  <si>
    <t>太平洋ソイル(株)</t>
  </si>
  <si>
    <t>使用量</t>
  </si>
  <si>
    <t>㎥単価</t>
  </si>
  <si>
    <t>混練場所</t>
  </si>
  <si>
    <t>　　　　吹付現場</t>
  </si>
  <si>
    <t>　　　　生コンプラント</t>
  </si>
  <si>
    <t>混練時間</t>
  </si>
  <si>
    <t>　　　　10～15秒</t>
  </si>
  <si>
    <t>　　　　２分30秒以上</t>
  </si>
  <si>
    <t>投入設備</t>
  </si>
  <si>
    <t>　　　効果</t>
  </si>
  <si>
    <t>現地値より2.0ｍｇ／㎥</t>
  </si>
  <si>
    <t>　　　　　　　　　　低減</t>
  </si>
  <si>
    <t>（実測　2.23ｍｇ／㎥）</t>
  </si>
  <si>
    <t>貯蔵ヤード</t>
  </si>
  <si>
    <t>必要</t>
  </si>
  <si>
    <t>急結剤率</t>
  </si>
  <si>
    <t>粉塵低減</t>
  </si>
  <si>
    <t>　　　　　必　要</t>
  </si>
  <si>
    <t>　　６．３８％（実績）</t>
  </si>
  <si>
    <t>　　2.5ｍｇ／㎥以下</t>
  </si>
  <si>
    <t>２、吹付モルタルリバウンド率測定実績</t>
  </si>
  <si>
    <t>　　測　定　日　；平成14年09月03日・09月10日　</t>
  </si>
  <si>
    <t>　　測定状況　 ；１）、坑口から1645.2ｍ地点</t>
  </si>
  <si>
    <t>　　　　　　　　　　 2）、添加装置　回転数　４．３ｒｐｍ　吹付量　13.0㎥／ｈｒ</t>
  </si>
  <si>
    <t>　　　　　　　　　　 3）、吹付量　１１．５㎥　　（５．５㎥、６．０㎥）</t>
  </si>
  <si>
    <t>測定年月日</t>
  </si>
  <si>
    <t>吹付量</t>
  </si>
  <si>
    <t>回収量</t>
  </si>
  <si>
    <t>リバウンド率</t>
  </si>
  <si>
    <t>表面水率</t>
  </si>
  <si>
    <t>第1回</t>
  </si>
  <si>
    <t>第2回</t>
  </si>
  <si>
    <t>平均リバウンド率　　　　　　　18.33％</t>
  </si>
  <si>
    <t>　　急結剤の実績</t>
  </si>
  <si>
    <t>モルタル混練量</t>
  </si>
  <si>
    <t>（セメント　5，000.2ｔｏｎ、急結剤　310.5ｔｏｎ）</t>
  </si>
  <si>
    <t>　　急結剤の実績率　　　　　　６．３８％</t>
  </si>
  <si>
    <t>商品名</t>
  </si>
  <si>
    <t>　　他社製品（粘着剤）との比較；</t>
  </si>
  <si>
    <t>混練場所</t>
  </si>
  <si>
    <t>混練時間</t>
  </si>
  <si>
    <t>低減効果</t>
  </si>
  <si>
    <t>生コンプラント</t>
  </si>
  <si>
    <t>10～15秒</t>
  </si>
  <si>
    <t>２分３０秒以上</t>
  </si>
  <si>
    <t>不要</t>
  </si>
  <si>
    <t>30％程度(61.67％）</t>
  </si>
  <si>
    <t>「モアークリート」</t>
  </si>
  <si>
    <t>　　ＮＴ－１０００</t>
  </si>
  <si>
    <t>　　　　不　要</t>
  </si>
  <si>
    <t>３、流動化の実績</t>
  </si>
  <si>
    <t>(1),モルタル吹き付け工事に於いては、上記のリバウンド測定結果から流動性よりも</t>
  </si>
  <si>
    <t>　　粘着性が重視されがちであるが、吹きつけ設備内での閉鎖や残留の支障が全く</t>
  </si>
  <si>
    <t>　　発生しなかったことから、モルタルそのものの流動性、ワーカビリチィーが良好</t>
  </si>
  <si>
    <t>　　であったことが伺われる。感触として粘り気が増すが、水分も多く内臓された</t>
  </si>
  <si>
    <t>　　感じがある。</t>
  </si>
  <si>
    <t>（2）,トンネル覆工コンクリート（σ＝３４Ｎー１２－２０）において、スランプ試験を数十回</t>
  </si>
  <si>
    <t>　　に渡って行った、その変化の範囲は</t>
  </si>
  <si>
    <t>　　であり、規定のスランプ±２．５cmを外れる事はなかった</t>
  </si>
  <si>
    <t>　　これらはコンクリートポンプ車位置（攪拌．投入場所）で測定したものであるが、</t>
  </si>
  <si>
    <t>　　ホース排出口（打設場所）では明らかに軟らかく、流動性が向上していた。</t>
  </si>
  <si>
    <t>　　そのスランプ変化はコンクリートポンプ車位置に比べ　＋２０ｍｍ以上の感触</t>
  </si>
  <si>
    <t>　　作業員の意見でも、コンクリートにツヤがあり、バイブレーターをかけると流動性</t>
  </si>
  <si>
    <t>　　が増して、コンクリートのながれが良いとの感想である。</t>
  </si>
  <si>
    <t>４、品質の向上</t>
  </si>
  <si>
    <t>（２）、コンクリート破壊強度は、「モアークリート」を使用しないものと同等であり、全く</t>
  </si>
  <si>
    <t>（４）、坑口（出口、入口）付近における、覆工コンクリートの収縮クラック発生を懸念</t>
  </si>
  <si>
    <t>（５）、トンネル全長（L=２１０４ｍ）におけるクラック発生は確認されていない。</t>
  </si>
  <si>
    <t>（1）、打ち継ぎ、打ちムラ、コールドジョイント等は、型枠設備、コンクリート打設設備</t>
  </si>
  <si>
    <t>　　　　　　　　　　　　　　　　　　　　　　　　　　　　　　　　　　　　　　以上</t>
  </si>
  <si>
    <t>「－２０～＋３０ｍｍ」</t>
  </si>
  <si>
    <t>　　があった</t>
  </si>
  <si>
    <t>　　　　</t>
  </si>
  <si>
    <t>　№</t>
  </si>
  <si>
    <t>ｃｐｍ、ｍｇ／㎥</t>
  </si>
  <si>
    <t>ｍｇ／㎥</t>
  </si>
  <si>
    <t>ｍｇ／㎥</t>
  </si>
  <si>
    <t>　　　　　　「モアークリート」　実　　績</t>
  </si>
  <si>
    <t>｢モアークリート」</t>
  </si>
  <si>
    <t>　　　　　０．８ｇ／㎥</t>
  </si>
  <si>
    <t>　　　　２，５２０ｇ／㎥</t>
  </si>
  <si>
    <t>　7.5～8.0％（カタログ）</t>
  </si>
  <si>
    <t>　　　№</t>
  </si>
  <si>
    <t>Ｈ，１４，９，３　</t>
  </si>
  <si>
    <t>5.5㎥</t>
  </si>
  <si>
    <t>1.027㎥</t>
  </si>
  <si>
    <t>Ｈ，１４，９，10</t>
  </si>
  <si>
    <t>6.0㎥</t>
  </si>
  <si>
    <t>1.079㎥</t>
  </si>
  <si>
    <t>１３，６８６㎥</t>
  </si>
  <si>
    <t>　　　　0．8ｇ／㎥</t>
  </si>
  <si>
    <t>リバウンド</t>
  </si>
  <si>
    <t>（＋８０％として）</t>
  </si>
  <si>
    <t>以　　上</t>
  </si>
  <si>
    <t>施工場所　：　島根県美濃郡匹見町大字匹見地内</t>
  </si>
  <si>
    <t>施工期間　：　平成13年８月～平成15年３月</t>
  </si>
  <si>
    <t>工事概要　：　トンネル延長　Ｌ＝２，１０４ｍ</t>
  </si>
  <si>
    <t>測定項目　：　１、粉塵低減　　　　２、吹付モルタルリバウンド率　　　３、流動化（スランプ変化）</t>
  </si>
  <si>
    <t>承認・承諾：　発注者に（１）、吹付モルタル粉塵低減剤　（２）、覆工コンクリート流動化剤として</t>
  </si>
  <si>
    <t>　　　２，５２０ｇ／㎥</t>
  </si>
  <si>
    <t>　　(株)　Ｆ　社</t>
  </si>
  <si>
    <t>(株)　　Ｆ　　社</t>
  </si>
  <si>
    <t>　　　　ＮＭ２００</t>
  </si>
  <si>
    <t>（３）、セントルの脱型時期も問題はなかった。</t>
  </si>
  <si>
    <t>　P　　社　　(株)</t>
  </si>
  <si>
    <t>　　　　ＮＭー２００</t>
  </si>
  <si>
    <t>　　　　＊当初、保水性が良いとの説明から、初期強度の問題を懸念していた</t>
  </si>
  <si>
    <t>　　　　＊ジョイント目地のクラックは確認されているが、そのほかでのクラックが確認</t>
  </si>
  <si>
    <t>　　　　　されておらず、漏水が全くない状態である。</t>
  </si>
  <si>
    <t>　　　　　していたが平成１５年３月末日現在全く発生をしていない</t>
  </si>
  <si>
    <t>　　　　　問題はない</t>
  </si>
  <si>
    <t>　　　　　打設方法などによるところが大きいが、側壁はもとより、猫背部分においても</t>
  </si>
  <si>
    <t>　　　　　トンネル独特の打ち継ぎ線や色むらが全くといって良いほどないことから、</t>
  </si>
  <si>
    <t>　　　　　「モアークリート」の効果が大きく貢献しているものと思われる。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</si>
</sst>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00_ "/>
    <numFmt numFmtId="178" formatCode="0.000_ "/>
    <numFmt numFmtId="179" formatCode="0.00_ "/>
    <numFmt numFmtId="180" formatCode="0.00000_ "/>
  </numFmts>
  <fonts count="8">
    <font>
      <sz val="11"/>
      <name val="ＭＳ Ｐゴシック"/>
      <family val="3"/>
    </font>
    <font>
      <sz val="6"/>
      <name val="ＭＳ Ｐゴシック"/>
      <family val="3"/>
    </font>
    <font>
      <b/>
      <sz val="14"/>
      <name val="ＭＳ Ｐゴシック"/>
      <family val="3"/>
    </font>
    <font>
      <b/>
      <sz val="11"/>
      <name val="ＭＳ Ｐゴシック"/>
      <family val="3"/>
    </font>
    <font>
      <b/>
      <sz val="12"/>
      <name val="ＭＳ Ｐゴシック"/>
      <family val="3"/>
    </font>
    <font>
      <b/>
      <sz val="8"/>
      <name val="ＭＳ Ｐゴシック"/>
      <family val="3"/>
    </font>
    <font>
      <b/>
      <sz val="9"/>
      <name val="ＭＳ Ｐゴシック"/>
      <family val="3"/>
    </font>
    <font>
      <b/>
      <sz val="10"/>
      <name val="ＭＳ Ｐゴシック"/>
      <family val="3"/>
    </font>
  </fonts>
  <fills count="2">
    <fill>
      <patternFill/>
    </fill>
    <fill>
      <patternFill patternType="gray125"/>
    </fill>
  </fills>
  <borders count="42">
    <border>
      <left/>
      <right/>
      <top/>
      <bottom/>
      <diagonal/>
    </border>
    <border>
      <left style="medium"/>
      <right style="medium"/>
      <top style="medium"/>
      <bottom style="medium"/>
    </border>
    <border>
      <left style="thin"/>
      <right style="thin"/>
      <top style="medium"/>
      <bottom style="medium"/>
    </border>
    <border>
      <left>
        <color indexed="63"/>
      </left>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medium"/>
      <bottom>
        <color indexed="63"/>
      </bottom>
    </border>
    <border>
      <left style="thin"/>
      <right style="medium"/>
      <top style="medium"/>
      <bottom>
        <color indexed="63"/>
      </bottom>
    </border>
    <border>
      <left style="medium"/>
      <right style="medium"/>
      <top>
        <color indexed="63"/>
      </top>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style="thin"/>
      <top>
        <color indexed="63"/>
      </top>
      <bottom style="medium"/>
    </border>
    <border>
      <left style="thin"/>
      <right style="medium"/>
      <top>
        <color indexed="63"/>
      </top>
      <bottom style="medium"/>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medium"/>
      <top style="thin"/>
      <bottom style="medium"/>
    </border>
    <border>
      <left style="thin"/>
      <right style="medium"/>
      <top style="thin"/>
      <bottom style="medium"/>
    </border>
    <border>
      <left style="medium"/>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medium"/>
      <top style="thin"/>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style="thin"/>
      <bottom style="medium"/>
    </border>
    <border>
      <left style="thin"/>
      <right style="medium"/>
      <top style="medium"/>
      <bottom style="thin"/>
    </border>
    <border>
      <left style="thin"/>
      <right>
        <color indexed="63"/>
      </right>
      <top style="thin"/>
      <bottom>
        <color indexed="63"/>
      </bottom>
    </border>
    <border>
      <left>
        <color indexed="63"/>
      </left>
      <right style="medium"/>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1">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5"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5" fillId="0" borderId="15" xfId="0" applyFont="1" applyBorder="1" applyAlignment="1">
      <alignment vertical="center"/>
    </xf>
    <xf numFmtId="0" fontId="6"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176" fontId="3" fillId="0" borderId="19" xfId="0" applyNumberFormat="1" applyFont="1" applyBorder="1" applyAlignment="1">
      <alignment horizontal="center" vertical="center"/>
    </xf>
    <xf numFmtId="0" fontId="3" fillId="0" borderId="19" xfId="0" applyFont="1" applyBorder="1" applyAlignment="1">
      <alignment horizontal="center" vertical="center"/>
    </xf>
    <xf numFmtId="179" fontId="3" fillId="0" borderId="20" xfId="0" applyNumberFormat="1"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176" fontId="3" fillId="0" borderId="23" xfId="0" applyNumberFormat="1"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176" fontId="3" fillId="0" borderId="13" xfId="0" applyNumberFormat="1" applyFont="1" applyBorder="1" applyAlignment="1">
      <alignment horizontal="center" vertical="center"/>
    </xf>
    <xf numFmtId="179" fontId="3" fillId="0" borderId="26" xfId="0" applyNumberFormat="1" applyFont="1" applyBorder="1" applyAlignment="1">
      <alignment horizontal="center" vertical="center"/>
    </xf>
    <xf numFmtId="179" fontId="3" fillId="0" borderId="0" xfId="0" applyNumberFormat="1" applyFont="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7"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7"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25"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7" fillId="0" borderId="3" xfId="0" applyFont="1" applyBorder="1" applyAlignment="1">
      <alignment vertical="center"/>
    </xf>
    <xf numFmtId="0" fontId="7" fillId="0" borderId="2" xfId="0" applyFont="1" applyBorder="1" applyAlignment="1">
      <alignment vertical="center"/>
    </xf>
    <xf numFmtId="0" fontId="5" fillId="0" borderId="18" xfId="0" applyFont="1" applyBorder="1" applyAlignment="1">
      <alignment vertical="center"/>
    </xf>
    <xf numFmtId="10" fontId="3" fillId="0" borderId="19" xfId="0" applyNumberFormat="1" applyFont="1" applyBorder="1" applyAlignment="1">
      <alignment vertical="center"/>
    </xf>
    <xf numFmtId="10" fontId="3" fillId="0" borderId="20" xfId="0" applyNumberFormat="1" applyFont="1" applyBorder="1" applyAlignment="1">
      <alignment vertical="center"/>
    </xf>
    <xf numFmtId="0" fontId="5" fillId="0" borderId="12" xfId="0" applyFont="1" applyBorder="1" applyAlignment="1">
      <alignment vertical="center"/>
    </xf>
    <xf numFmtId="10" fontId="3" fillId="0" borderId="13" xfId="0" applyNumberFormat="1" applyFont="1" applyBorder="1" applyAlignment="1">
      <alignment vertical="center"/>
    </xf>
    <xf numFmtId="10" fontId="3" fillId="0" borderId="26" xfId="0" applyNumberFormat="1"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6" xfId="0" applyFont="1" applyBorder="1" applyAlignment="1">
      <alignment horizontal="center" vertical="center"/>
    </xf>
    <xf numFmtId="0" fontId="3" fillId="0" borderId="34" xfId="0" applyFont="1" applyBorder="1" applyAlignment="1">
      <alignment horizontal="center" vertical="center"/>
    </xf>
    <xf numFmtId="0" fontId="6" fillId="0" borderId="27" xfId="0" applyFont="1" applyBorder="1" applyAlignment="1">
      <alignment vertical="center"/>
    </xf>
    <xf numFmtId="9" fontId="3" fillId="0" borderId="34" xfId="0" applyNumberFormat="1" applyFont="1" applyBorder="1" applyAlignment="1">
      <alignment vertical="center"/>
    </xf>
    <xf numFmtId="0" fontId="3" fillId="0" borderId="11" xfId="0" applyFont="1" applyBorder="1" applyAlignment="1">
      <alignment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9" xfId="0" applyFont="1" applyBorder="1" applyAlignment="1">
      <alignment vertical="center"/>
    </xf>
    <xf numFmtId="0" fontId="0" fillId="0" borderId="0" xfId="0" applyBorder="1" applyAlignment="1">
      <alignment vertical="center"/>
    </xf>
    <xf numFmtId="0" fontId="3" fillId="0" borderId="34" xfId="0" applyFont="1" applyBorder="1" applyAlignment="1">
      <alignment vertical="center" shrinkToFit="1"/>
    </xf>
    <xf numFmtId="0" fontId="3" fillId="0" borderId="35" xfId="0" applyFont="1" applyBorder="1" applyAlignment="1">
      <alignment vertical="center" shrinkToFit="1"/>
    </xf>
    <xf numFmtId="0" fontId="3" fillId="0" borderId="14" xfId="0" applyFont="1" applyBorder="1" applyAlignment="1">
      <alignment vertical="center" shrinkToFit="1"/>
    </xf>
    <xf numFmtId="0" fontId="0" fillId="0" borderId="38" xfId="0" applyBorder="1" applyAlignment="1">
      <alignment vertical="center" shrinkToFit="1"/>
    </xf>
    <xf numFmtId="0" fontId="3" fillId="0" borderId="40" xfId="0" applyFont="1" applyBorder="1" applyAlignment="1">
      <alignment vertical="center" shrinkToFit="1"/>
    </xf>
    <xf numFmtId="0" fontId="0" fillId="0" borderId="41" xfId="0" applyBorder="1" applyAlignment="1">
      <alignment vertical="center"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4"/>
  <sheetViews>
    <sheetView tabSelected="1" workbookViewId="0" topLeftCell="A112">
      <selection activeCell="F44" sqref="F44"/>
    </sheetView>
  </sheetViews>
  <sheetFormatPr defaultColWidth="9.00390625" defaultRowHeight="13.5"/>
  <cols>
    <col min="6" max="6" width="9.75390625" style="0" customWidth="1"/>
    <col min="7" max="7" width="9.25390625" style="0" customWidth="1"/>
  </cols>
  <sheetData>
    <row r="1" spans="1:8" ht="13.5">
      <c r="A1" t="s">
        <v>0</v>
      </c>
      <c r="B1" s="1"/>
      <c r="C1" s="8"/>
      <c r="D1" s="1"/>
      <c r="E1" s="1"/>
      <c r="F1" s="8"/>
      <c r="G1" s="1"/>
      <c r="H1" s="1"/>
    </row>
    <row r="2" spans="2:8" ht="17.25">
      <c r="B2" s="1"/>
      <c r="C2" s="7" t="s">
        <v>100</v>
      </c>
      <c r="D2" s="7"/>
      <c r="E2" s="7"/>
      <c r="F2" s="7"/>
      <c r="G2" s="7"/>
      <c r="H2" s="1"/>
    </row>
    <row r="3" spans="2:8" ht="17.25">
      <c r="B3" s="1"/>
      <c r="C3" s="1"/>
      <c r="D3" s="7"/>
      <c r="E3" s="7"/>
      <c r="F3" s="7"/>
      <c r="G3" s="7"/>
      <c r="H3" s="1"/>
    </row>
    <row r="4" spans="1:9" ht="13.5">
      <c r="A4" s="1" t="s">
        <v>117</v>
      </c>
      <c r="B4" s="1"/>
      <c r="C4" s="1"/>
      <c r="D4" s="1"/>
      <c r="E4" s="1"/>
      <c r="F4" s="1"/>
      <c r="G4" s="1"/>
      <c r="H4" s="1"/>
      <c r="I4" s="1"/>
    </row>
    <row r="5" spans="1:9" ht="13.5">
      <c r="A5" s="1"/>
      <c r="B5" s="1"/>
      <c r="C5" s="1"/>
      <c r="D5" s="1"/>
      <c r="E5" s="1"/>
      <c r="F5" s="1"/>
      <c r="G5" s="1"/>
      <c r="H5" s="1"/>
      <c r="I5" s="1"/>
    </row>
    <row r="6" spans="1:9" ht="13.5">
      <c r="A6" s="1" t="s">
        <v>118</v>
      </c>
      <c r="B6" s="1"/>
      <c r="C6" s="1"/>
      <c r="D6" s="1"/>
      <c r="E6" s="1"/>
      <c r="F6" s="1"/>
      <c r="G6" s="1"/>
      <c r="H6" s="1"/>
      <c r="I6" s="1"/>
    </row>
    <row r="7" spans="1:9" ht="13.5">
      <c r="A7" s="1"/>
      <c r="B7" s="1"/>
      <c r="C7" s="1"/>
      <c r="D7" s="1"/>
      <c r="E7" s="1"/>
      <c r="F7" s="1"/>
      <c r="G7" s="1"/>
      <c r="H7" s="1"/>
      <c r="I7" s="1"/>
    </row>
    <row r="8" spans="1:9" ht="13.5">
      <c r="A8" s="1" t="s">
        <v>119</v>
      </c>
      <c r="B8" s="1"/>
      <c r="C8" s="1"/>
      <c r="D8" s="1"/>
      <c r="E8" s="1"/>
      <c r="F8" s="1"/>
      <c r="G8" s="1"/>
      <c r="H8" s="1"/>
      <c r="I8" s="1"/>
    </row>
    <row r="9" spans="1:9" ht="13.5">
      <c r="A9" s="1"/>
      <c r="B9" s="1"/>
      <c r="C9" s="1"/>
      <c r="D9" s="1"/>
      <c r="E9" s="1"/>
      <c r="F9" s="1"/>
      <c r="G9" s="1"/>
      <c r="H9" s="1"/>
      <c r="I9" s="1"/>
    </row>
    <row r="10" spans="1:9" ht="13.5">
      <c r="A10" s="1" t="s">
        <v>120</v>
      </c>
      <c r="B10" s="1"/>
      <c r="C10" s="1"/>
      <c r="D10" s="1"/>
      <c r="E10" s="1"/>
      <c r="F10" s="1"/>
      <c r="G10" s="1"/>
      <c r="H10" s="1"/>
      <c r="I10" s="1"/>
    </row>
    <row r="11" spans="1:9" ht="13.5">
      <c r="A11" s="1"/>
      <c r="B11" s="1"/>
      <c r="C11" s="1"/>
      <c r="D11" s="1"/>
      <c r="E11" s="1"/>
      <c r="F11" s="1"/>
      <c r="G11" s="1"/>
      <c r="H11" s="1"/>
      <c r="I11" s="1"/>
    </row>
    <row r="12" spans="1:9" ht="13.5">
      <c r="A12" s="1" t="s">
        <v>1</v>
      </c>
      <c r="B12" s="1"/>
      <c r="C12" s="1"/>
      <c r="D12" s="1"/>
      <c r="E12" s="1"/>
      <c r="F12" s="1"/>
      <c r="G12" s="1"/>
      <c r="H12" s="1"/>
      <c r="I12" s="1"/>
    </row>
    <row r="13" spans="1:9" ht="13.5">
      <c r="A13" s="1"/>
      <c r="B13" s="1"/>
      <c r="C13" s="1"/>
      <c r="D13" s="1"/>
      <c r="E13" s="1"/>
      <c r="F13" s="1"/>
      <c r="G13" s="1"/>
      <c r="H13" s="1"/>
      <c r="I13" s="1"/>
    </row>
    <row r="14" spans="1:9" ht="13.5">
      <c r="A14" s="1" t="s">
        <v>121</v>
      </c>
      <c r="B14" s="1"/>
      <c r="C14" s="1"/>
      <c r="D14" s="1"/>
      <c r="E14" s="1"/>
      <c r="F14" s="1"/>
      <c r="G14" s="1"/>
      <c r="H14" s="1"/>
      <c r="I14" s="1"/>
    </row>
    <row r="15" spans="1:9" ht="13.5">
      <c r="A15" s="1"/>
      <c r="B15" s="1"/>
      <c r="C15" s="1"/>
      <c r="D15" s="1"/>
      <c r="E15" s="1"/>
      <c r="F15" s="1"/>
      <c r="G15" s="1"/>
      <c r="H15" s="1"/>
      <c r="I15" s="1"/>
    </row>
    <row r="16" spans="1:9" ht="13.5">
      <c r="A16" s="1" t="s">
        <v>2</v>
      </c>
      <c r="B16" s="1"/>
      <c r="C16" s="1"/>
      <c r="D16" s="1"/>
      <c r="E16" s="1"/>
      <c r="F16" s="1"/>
      <c r="G16" s="1"/>
      <c r="H16" s="1"/>
      <c r="I16" s="1"/>
    </row>
    <row r="17" spans="1:9" ht="13.5">
      <c r="A17" s="1"/>
      <c r="B17" s="1"/>
      <c r="C17" s="1"/>
      <c r="D17" s="1"/>
      <c r="E17" s="1"/>
      <c r="F17" s="1"/>
      <c r="G17" s="1"/>
      <c r="H17" s="1"/>
      <c r="I17" s="1"/>
    </row>
    <row r="18" ht="13.5">
      <c r="A18" t="s">
        <v>3</v>
      </c>
    </row>
    <row r="20" ht="14.25">
      <c r="A20" s="2" t="s">
        <v>4</v>
      </c>
    </row>
    <row r="21" spans="1:9" ht="13.5">
      <c r="A21" s="1"/>
      <c r="B21" s="1"/>
      <c r="C21" s="1"/>
      <c r="D21" s="1"/>
      <c r="E21" s="1"/>
      <c r="F21" s="1"/>
      <c r="G21" s="1"/>
      <c r="H21" s="1"/>
      <c r="I21" s="1"/>
    </row>
    <row r="22" spans="1:9" ht="13.5">
      <c r="A22" s="1"/>
      <c r="B22" s="1" t="s">
        <v>5</v>
      </c>
      <c r="C22" s="1"/>
      <c r="D22" s="1"/>
      <c r="E22" s="1"/>
      <c r="F22" s="1"/>
      <c r="G22" s="1"/>
      <c r="H22" s="1"/>
      <c r="I22" s="1"/>
    </row>
    <row r="23" spans="1:9" ht="13.5">
      <c r="A23" s="1"/>
      <c r="B23" s="1" t="s">
        <v>6</v>
      </c>
      <c r="C23" s="1"/>
      <c r="D23" s="1"/>
      <c r="E23" s="1"/>
      <c r="F23" s="1"/>
      <c r="G23" s="1"/>
      <c r="H23" s="1"/>
      <c r="I23" s="1"/>
    </row>
    <row r="24" spans="1:9" ht="13.5">
      <c r="A24" s="1"/>
      <c r="B24" s="1" t="s">
        <v>7</v>
      </c>
      <c r="C24" s="1"/>
      <c r="D24" s="1"/>
      <c r="E24" s="1"/>
      <c r="F24" s="1"/>
      <c r="G24" s="1"/>
      <c r="H24" s="1"/>
      <c r="I24" s="1"/>
    </row>
    <row r="25" spans="1:9" ht="13.5">
      <c r="A25" s="1"/>
      <c r="B25" s="1" t="s">
        <v>8</v>
      </c>
      <c r="C25" s="1"/>
      <c r="D25" s="1"/>
      <c r="E25" s="1"/>
      <c r="F25" s="1"/>
      <c r="G25" s="1"/>
      <c r="H25" s="1"/>
      <c r="I25" s="1"/>
    </row>
    <row r="26" spans="1:9" ht="13.5">
      <c r="A26" s="1"/>
      <c r="B26" s="1" t="s">
        <v>14</v>
      </c>
      <c r="C26" s="1"/>
      <c r="D26" s="1"/>
      <c r="E26" s="1"/>
      <c r="F26" s="1"/>
      <c r="G26" s="1"/>
      <c r="H26" s="1"/>
      <c r="I26" s="1"/>
    </row>
    <row r="27" spans="1:9" ht="14.25" thickBot="1">
      <c r="A27" s="1"/>
      <c r="B27" s="1"/>
      <c r="C27" s="1" t="s">
        <v>13</v>
      </c>
      <c r="D27" s="1"/>
      <c r="E27" s="1"/>
      <c r="F27" s="1"/>
      <c r="G27" s="1"/>
      <c r="H27" s="1"/>
      <c r="I27" s="1"/>
    </row>
    <row r="28" spans="1:9" ht="13.5">
      <c r="A28" s="1"/>
      <c r="B28" s="9" t="s">
        <v>95</v>
      </c>
      <c r="C28" s="10" t="s">
        <v>9</v>
      </c>
      <c r="D28" s="11"/>
      <c r="E28" s="12"/>
      <c r="F28" s="13" t="s">
        <v>16</v>
      </c>
      <c r="G28" s="13" t="s">
        <v>18</v>
      </c>
      <c r="H28" s="14" t="s">
        <v>17</v>
      </c>
      <c r="I28" s="1"/>
    </row>
    <row r="29" spans="1:9" ht="14.25" thickBot="1">
      <c r="A29" s="1"/>
      <c r="B29" s="15" t="s">
        <v>96</v>
      </c>
      <c r="C29" s="16" t="s">
        <v>10</v>
      </c>
      <c r="D29" s="17" t="s">
        <v>11</v>
      </c>
      <c r="E29" s="18" t="s">
        <v>12</v>
      </c>
      <c r="F29" s="19" t="s">
        <v>97</v>
      </c>
      <c r="G29" s="19" t="s">
        <v>97</v>
      </c>
      <c r="H29" s="20" t="s">
        <v>98</v>
      </c>
      <c r="I29" s="1"/>
    </row>
    <row r="30" spans="1:9" ht="13.5">
      <c r="A30" s="1"/>
      <c r="B30" s="21">
        <v>1</v>
      </c>
      <c r="C30" s="22">
        <v>56.3</v>
      </c>
      <c r="D30" s="23">
        <v>63</v>
      </c>
      <c r="E30" s="24">
        <v>50.3</v>
      </c>
      <c r="F30" s="24">
        <f>C30+D30+E30</f>
        <v>169.6</v>
      </c>
      <c r="G30" s="23">
        <f>F30/3</f>
        <v>56.53333333333333</v>
      </c>
      <c r="H30" s="25">
        <f>G30*0.04</f>
        <v>2.2613333333333334</v>
      </c>
      <c r="I30" s="1"/>
    </row>
    <row r="31" spans="1:9" ht="13.5">
      <c r="A31" s="1"/>
      <c r="B31" s="26">
        <v>2</v>
      </c>
      <c r="C31" s="27">
        <v>57.3</v>
      </c>
      <c r="D31" s="28">
        <v>52</v>
      </c>
      <c r="E31" s="29">
        <v>58.7</v>
      </c>
      <c r="F31" s="28">
        <f>C31:C32+D31:D32+E31:E32</f>
        <v>168</v>
      </c>
      <c r="G31" s="28">
        <f>F31/3</f>
        <v>56</v>
      </c>
      <c r="H31" s="30">
        <f>G31*0.04</f>
        <v>2.24</v>
      </c>
      <c r="I31" s="1"/>
    </row>
    <row r="32" spans="1:9" ht="14.25" thickBot="1">
      <c r="A32" s="1"/>
      <c r="B32" s="31">
        <v>3</v>
      </c>
      <c r="C32" s="16">
        <v>53.3</v>
      </c>
      <c r="D32" s="17">
        <v>53.7</v>
      </c>
      <c r="E32" s="17">
        <v>56.7</v>
      </c>
      <c r="F32" s="17">
        <f>C32+D32+E32</f>
        <v>163.7</v>
      </c>
      <c r="G32" s="32">
        <f>F32/3</f>
        <v>54.56666666666666</v>
      </c>
      <c r="H32" s="33">
        <f>G32*0.04</f>
        <v>2.1826666666666665</v>
      </c>
      <c r="I32" s="1"/>
    </row>
    <row r="33" spans="1:9" ht="13.5">
      <c r="A33" s="1"/>
      <c r="B33" s="1"/>
      <c r="C33" s="1"/>
      <c r="D33" s="1"/>
      <c r="E33" s="1"/>
      <c r="F33" s="1"/>
      <c r="G33" s="1"/>
      <c r="H33" s="1"/>
      <c r="I33" s="1"/>
    </row>
    <row r="34" spans="1:9" ht="13.5">
      <c r="A34" s="1"/>
      <c r="B34" s="1"/>
      <c r="C34" s="1"/>
      <c r="D34" s="1"/>
      <c r="E34" s="1" t="s">
        <v>15</v>
      </c>
      <c r="F34" s="1"/>
      <c r="G34" s="34">
        <f>(H30+H31+H32)/3</f>
        <v>2.2279999999999998</v>
      </c>
      <c r="H34" s="1" t="s">
        <v>99</v>
      </c>
      <c r="I34" s="1"/>
    </row>
    <row r="35" spans="1:9" ht="13.5">
      <c r="A35" s="1"/>
      <c r="B35" s="1"/>
      <c r="C35" s="1"/>
      <c r="D35" s="1"/>
      <c r="E35" s="1"/>
      <c r="F35" s="1"/>
      <c r="G35" s="1"/>
      <c r="H35" s="1"/>
      <c r="I35" s="1"/>
    </row>
    <row r="36" spans="1:9" ht="13.5">
      <c r="A36" s="1"/>
      <c r="B36" s="1"/>
      <c r="C36" s="1" t="s">
        <v>19</v>
      </c>
      <c r="D36" s="1"/>
      <c r="E36" s="1"/>
      <c r="F36" s="1"/>
      <c r="G36" s="1"/>
      <c r="H36" s="1"/>
      <c r="I36" s="1"/>
    </row>
    <row r="37" spans="1:9" ht="13.5">
      <c r="A37" s="1"/>
      <c r="B37" s="1"/>
      <c r="C37" s="1"/>
      <c r="D37" s="1"/>
      <c r="E37" s="1"/>
      <c r="F37" s="1"/>
      <c r="G37" s="1"/>
      <c r="H37" s="1"/>
      <c r="I37" s="1"/>
    </row>
    <row r="38" spans="1:9" ht="13.5">
      <c r="A38" s="1"/>
      <c r="B38" s="1" t="s">
        <v>20</v>
      </c>
      <c r="C38" s="1"/>
      <c r="D38" s="1"/>
      <c r="E38" s="1"/>
      <c r="F38" s="1"/>
      <c r="G38" s="1"/>
      <c r="H38" s="1"/>
      <c r="I38" s="1"/>
    </row>
    <row r="39" ht="14.25" thickBot="1"/>
    <row r="40" spans="3:8" ht="14.25" thickBot="1">
      <c r="C40" s="3" t="s">
        <v>60</v>
      </c>
      <c r="D40" s="5" t="s">
        <v>101</v>
      </c>
      <c r="E40" s="4"/>
      <c r="F40" s="4" t="s">
        <v>125</v>
      </c>
      <c r="G40" s="6"/>
      <c r="H40" s="1"/>
    </row>
    <row r="41" spans="3:8" ht="13.5">
      <c r="C41" s="35" t="s">
        <v>21</v>
      </c>
      <c r="D41" s="36" t="s">
        <v>22</v>
      </c>
      <c r="E41" s="37"/>
      <c r="F41" s="11" t="s">
        <v>123</v>
      </c>
      <c r="G41" s="73"/>
      <c r="H41" s="1"/>
    </row>
    <row r="42" spans="3:12" ht="13.5">
      <c r="C42" s="39" t="s">
        <v>23</v>
      </c>
      <c r="D42" s="40" t="s">
        <v>102</v>
      </c>
      <c r="E42" s="41"/>
      <c r="F42" s="75" t="s">
        <v>103</v>
      </c>
      <c r="G42" s="76"/>
      <c r="L42" s="74"/>
    </row>
    <row r="43" spans="3:8" ht="13.5">
      <c r="C43" s="39" t="s">
        <v>24</v>
      </c>
      <c r="D43" s="40">
        <v>720</v>
      </c>
      <c r="E43" s="41"/>
      <c r="F43" s="41">
        <v>680</v>
      </c>
      <c r="G43" s="42"/>
      <c r="H43" s="1"/>
    </row>
    <row r="44" spans="3:8" ht="13.5">
      <c r="C44" s="39" t="s">
        <v>25</v>
      </c>
      <c r="D44" s="40" t="s">
        <v>26</v>
      </c>
      <c r="E44" s="41"/>
      <c r="F44" s="41" t="s">
        <v>27</v>
      </c>
      <c r="G44" s="42"/>
      <c r="H44" s="1"/>
    </row>
    <row r="45" spans="3:8" ht="13.5">
      <c r="C45" s="39" t="s">
        <v>28</v>
      </c>
      <c r="D45" s="40" t="s">
        <v>29</v>
      </c>
      <c r="E45" s="41"/>
      <c r="F45" s="41" t="s">
        <v>30</v>
      </c>
      <c r="G45" s="42"/>
      <c r="H45" s="1"/>
    </row>
    <row r="46" spans="3:8" ht="13.5">
      <c r="C46" s="39" t="s">
        <v>31</v>
      </c>
      <c r="D46" s="40" t="s">
        <v>72</v>
      </c>
      <c r="E46" s="41"/>
      <c r="F46" s="41" t="s">
        <v>40</v>
      </c>
      <c r="G46" s="42"/>
      <c r="H46" s="1"/>
    </row>
    <row r="47" spans="3:8" ht="13.5">
      <c r="C47" s="43" t="s">
        <v>39</v>
      </c>
      <c r="D47" s="44" t="s">
        <v>42</v>
      </c>
      <c r="E47" s="45"/>
      <c r="F47" s="79" t="s">
        <v>33</v>
      </c>
      <c r="G47" s="80"/>
      <c r="H47" s="1"/>
    </row>
    <row r="48" spans="3:8" ht="13.5">
      <c r="C48" s="35" t="s">
        <v>32</v>
      </c>
      <c r="D48" s="47" t="s">
        <v>35</v>
      </c>
      <c r="E48" s="36"/>
      <c r="F48" s="48" t="s">
        <v>34</v>
      </c>
      <c r="G48" s="49"/>
      <c r="H48" s="1"/>
    </row>
    <row r="49" spans="3:8" ht="13.5">
      <c r="C49" s="35" t="s">
        <v>36</v>
      </c>
      <c r="D49" s="36" t="s">
        <v>72</v>
      </c>
      <c r="E49" s="37"/>
      <c r="F49" s="37" t="s">
        <v>40</v>
      </c>
      <c r="G49" s="38"/>
      <c r="H49" s="1"/>
    </row>
    <row r="50" spans="3:8" ht="14.25" thickBot="1">
      <c r="C50" s="50" t="s">
        <v>38</v>
      </c>
      <c r="D50" s="51" t="s">
        <v>41</v>
      </c>
      <c r="E50" s="52"/>
      <c r="F50" s="77" t="s">
        <v>104</v>
      </c>
      <c r="G50" s="78"/>
      <c r="H50" s="1"/>
    </row>
    <row r="51" spans="3:8" ht="13.5">
      <c r="C51" s="1"/>
      <c r="D51" s="1"/>
      <c r="E51" s="1"/>
      <c r="F51" s="1"/>
      <c r="G51" s="1"/>
      <c r="H51" s="1"/>
    </row>
    <row r="52" spans="3:8" ht="13.5">
      <c r="C52" s="1"/>
      <c r="D52" s="1"/>
      <c r="E52" s="1"/>
      <c r="F52" s="1"/>
      <c r="G52" s="1"/>
      <c r="H52" s="1"/>
    </row>
    <row r="53" spans="3:8" ht="13.5">
      <c r="C53" s="1"/>
      <c r="D53" s="1"/>
      <c r="E53" s="1"/>
      <c r="F53" s="1"/>
      <c r="G53" s="1"/>
      <c r="H53" s="1"/>
    </row>
    <row r="57" spans="1:4" ht="14.25">
      <c r="A57" s="2" t="s">
        <v>43</v>
      </c>
      <c r="B57" s="2"/>
      <c r="C57" s="2"/>
      <c r="D57" s="2"/>
    </row>
    <row r="58" spans="2:8" ht="13.5">
      <c r="B58" s="1"/>
      <c r="C58" s="1"/>
      <c r="D58" s="1"/>
      <c r="E58" s="1"/>
      <c r="F58" s="1"/>
      <c r="G58" s="1"/>
      <c r="H58" s="1"/>
    </row>
    <row r="59" spans="2:8" ht="13.5">
      <c r="B59" s="1" t="s">
        <v>44</v>
      </c>
      <c r="C59" s="1"/>
      <c r="D59" s="1"/>
      <c r="E59" s="1"/>
      <c r="F59" s="1"/>
      <c r="G59" s="1"/>
      <c r="H59" s="1"/>
    </row>
    <row r="60" spans="2:8" ht="13.5">
      <c r="B60" s="1" t="s">
        <v>45</v>
      </c>
      <c r="C60" s="1"/>
      <c r="D60" s="1"/>
      <c r="E60" s="1"/>
      <c r="F60" s="1"/>
      <c r="G60" s="1"/>
      <c r="H60" s="1"/>
    </row>
    <row r="61" spans="2:8" ht="13.5">
      <c r="B61" s="1" t="s">
        <v>46</v>
      </c>
      <c r="C61" s="1"/>
      <c r="D61" s="1"/>
      <c r="E61" s="1"/>
      <c r="F61" s="1"/>
      <c r="G61" s="1"/>
      <c r="H61" s="1"/>
    </row>
    <row r="62" spans="2:8" ht="13.5">
      <c r="B62" s="1" t="s">
        <v>47</v>
      </c>
      <c r="C62" s="1"/>
      <c r="D62" s="1"/>
      <c r="E62" s="1"/>
      <c r="F62" s="1"/>
      <c r="G62" s="1"/>
      <c r="H62" s="1"/>
    </row>
    <row r="63" spans="2:8" ht="14.25" thickBot="1">
      <c r="B63" s="1" t="s">
        <v>14</v>
      </c>
      <c r="C63" s="1"/>
      <c r="D63" s="1"/>
      <c r="E63" s="1"/>
      <c r="F63" s="1"/>
      <c r="G63" s="1"/>
      <c r="H63" s="1"/>
    </row>
    <row r="64" spans="2:8" ht="14.25" thickBot="1">
      <c r="B64" s="1"/>
      <c r="C64" s="3" t="s">
        <v>105</v>
      </c>
      <c r="D64" s="53" t="s">
        <v>48</v>
      </c>
      <c r="E64" s="4" t="s">
        <v>49</v>
      </c>
      <c r="F64" s="4" t="s">
        <v>50</v>
      </c>
      <c r="G64" s="54" t="s">
        <v>51</v>
      </c>
      <c r="H64" s="6" t="s">
        <v>52</v>
      </c>
    </row>
    <row r="65" spans="2:8" ht="13.5">
      <c r="B65" s="1"/>
      <c r="C65" s="21" t="s">
        <v>53</v>
      </c>
      <c r="D65" s="55" t="s">
        <v>106</v>
      </c>
      <c r="E65" s="37" t="s">
        <v>107</v>
      </c>
      <c r="F65" s="37" t="s">
        <v>108</v>
      </c>
      <c r="G65" s="56">
        <v>0.1867</v>
      </c>
      <c r="H65" s="57">
        <v>0.028</v>
      </c>
    </row>
    <row r="66" spans="2:8" ht="14.25" thickBot="1">
      <c r="B66" s="1"/>
      <c r="C66" s="31" t="s">
        <v>54</v>
      </c>
      <c r="D66" s="58" t="s">
        <v>109</v>
      </c>
      <c r="E66" s="52" t="s">
        <v>110</v>
      </c>
      <c r="F66" s="52" t="s">
        <v>111</v>
      </c>
      <c r="G66" s="59">
        <v>0.1798</v>
      </c>
      <c r="H66" s="60">
        <v>0.017</v>
      </c>
    </row>
    <row r="67" spans="2:8" ht="13.5">
      <c r="B67" s="1"/>
      <c r="C67" s="1"/>
      <c r="D67" s="1"/>
      <c r="E67" s="1"/>
      <c r="F67" s="1"/>
      <c r="G67" s="1"/>
      <c r="H67" s="1"/>
    </row>
    <row r="68" spans="2:8" ht="13.5">
      <c r="B68" s="1"/>
      <c r="C68" s="1"/>
      <c r="D68" s="1"/>
      <c r="E68" s="1" t="s">
        <v>55</v>
      </c>
      <c r="F68" s="1"/>
      <c r="G68" s="1"/>
      <c r="H68" s="1"/>
    </row>
    <row r="69" spans="2:8" ht="13.5">
      <c r="B69" s="1"/>
      <c r="C69" s="1"/>
      <c r="D69" s="1"/>
      <c r="E69" s="1"/>
      <c r="F69" s="1"/>
      <c r="G69" s="1"/>
      <c r="H69" s="1"/>
    </row>
    <row r="70" spans="2:8" ht="13.5">
      <c r="B70" s="1" t="s">
        <v>56</v>
      </c>
      <c r="C70" s="1"/>
      <c r="D70" s="1"/>
      <c r="E70" s="1"/>
      <c r="F70" s="1"/>
      <c r="G70" s="1"/>
      <c r="H70" s="1"/>
    </row>
    <row r="71" spans="2:8" ht="13.5">
      <c r="B71" s="1"/>
      <c r="C71" s="1" t="s">
        <v>57</v>
      </c>
      <c r="D71" s="1"/>
      <c r="E71" s="1" t="s">
        <v>112</v>
      </c>
      <c r="F71" s="1"/>
      <c r="G71" s="1"/>
      <c r="H71" s="1"/>
    </row>
    <row r="72" spans="2:8" ht="13.5">
      <c r="B72" s="1"/>
      <c r="C72" s="1"/>
      <c r="D72" s="1"/>
      <c r="E72" s="1" t="s">
        <v>58</v>
      </c>
      <c r="F72" s="1"/>
      <c r="G72" s="1"/>
      <c r="H72" s="1"/>
    </row>
    <row r="73" spans="2:8" ht="13.5">
      <c r="B73" s="1"/>
      <c r="C73" s="1"/>
      <c r="D73" s="1"/>
      <c r="E73" s="1"/>
      <c r="F73" s="1"/>
      <c r="G73" s="1"/>
      <c r="H73" s="1"/>
    </row>
    <row r="74" spans="2:8" ht="13.5">
      <c r="B74" s="1"/>
      <c r="C74" s="1"/>
      <c r="D74" s="1"/>
      <c r="E74" s="1" t="s">
        <v>59</v>
      </c>
      <c r="F74" s="1"/>
      <c r="G74" s="1"/>
      <c r="H74" s="1"/>
    </row>
    <row r="75" spans="2:8" ht="13.5">
      <c r="B75" s="1"/>
      <c r="C75" s="1"/>
      <c r="D75" s="1"/>
      <c r="E75" s="1"/>
      <c r="F75" s="1"/>
      <c r="G75" s="1"/>
      <c r="H75" s="1"/>
    </row>
    <row r="76" spans="2:4" ht="13.5">
      <c r="B76" s="1" t="s">
        <v>61</v>
      </c>
      <c r="C76" s="1"/>
      <c r="D76" s="1"/>
    </row>
    <row r="77" ht="14.25" thickBot="1"/>
    <row r="78" spans="2:9" ht="14.25" thickBot="1">
      <c r="B78" s="3" t="s">
        <v>60</v>
      </c>
      <c r="C78" s="5" t="s">
        <v>70</v>
      </c>
      <c r="D78" s="4"/>
      <c r="E78" s="4" t="s">
        <v>128</v>
      </c>
      <c r="F78" s="4"/>
      <c r="G78" s="4" t="s">
        <v>71</v>
      </c>
      <c r="H78" s="6"/>
      <c r="I78" s="1"/>
    </row>
    <row r="79" spans="2:9" ht="13.5">
      <c r="B79" s="35" t="s">
        <v>21</v>
      </c>
      <c r="C79" s="36" t="s">
        <v>22</v>
      </c>
      <c r="D79" s="37"/>
      <c r="E79" s="37" t="s">
        <v>124</v>
      </c>
      <c r="F79" s="37"/>
      <c r="G79" s="37" t="s">
        <v>127</v>
      </c>
      <c r="H79" s="38"/>
      <c r="I79" s="1"/>
    </row>
    <row r="80" spans="2:9" ht="13.5">
      <c r="B80" s="39" t="s">
        <v>23</v>
      </c>
      <c r="C80" s="40" t="s">
        <v>113</v>
      </c>
      <c r="D80" s="41"/>
      <c r="E80" s="45" t="s">
        <v>103</v>
      </c>
      <c r="F80" s="45"/>
      <c r="G80" s="45" t="s">
        <v>122</v>
      </c>
      <c r="H80" s="46"/>
      <c r="I80" s="1"/>
    </row>
    <row r="81" spans="2:9" ht="13.5">
      <c r="B81" s="39" t="s">
        <v>24</v>
      </c>
      <c r="C81" s="40">
        <v>720</v>
      </c>
      <c r="D81" s="41"/>
      <c r="E81" s="61">
        <v>680</v>
      </c>
      <c r="F81" s="40"/>
      <c r="G81" s="61">
        <v>680</v>
      </c>
      <c r="H81" s="62"/>
      <c r="I81" s="1"/>
    </row>
    <row r="82" spans="2:9" ht="13.5">
      <c r="B82" s="39" t="s">
        <v>62</v>
      </c>
      <c r="C82" s="40" t="s">
        <v>26</v>
      </c>
      <c r="D82" s="41"/>
      <c r="E82" s="37" t="s">
        <v>65</v>
      </c>
      <c r="F82" s="37"/>
      <c r="G82" s="37" t="s">
        <v>65</v>
      </c>
      <c r="H82" s="38"/>
      <c r="I82" s="1"/>
    </row>
    <row r="83" spans="2:9" ht="13.5">
      <c r="B83" s="39" t="s">
        <v>63</v>
      </c>
      <c r="C83" s="63" t="s">
        <v>66</v>
      </c>
      <c r="D83" s="40"/>
      <c r="E83" s="41" t="s">
        <v>67</v>
      </c>
      <c r="F83" s="41"/>
      <c r="G83" s="41" t="s">
        <v>67</v>
      </c>
      <c r="H83" s="42"/>
      <c r="I83" s="1"/>
    </row>
    <row r="84" spans="2:9" ht="13.5">
      <c r="B84" s="39" t="s">
        <v>31</v>
      </c>
      <c r="C84" s="64" t="s">
        <v>68</v>
      </c>
      <c r="D84" s="40"/>
      <c r="E84" s="65" t="s">
        <v>37</v>
      </c>
      <c r="F84" s="40"/>
      <c r="G84" s="65" t="s">
        <v>37</v>
      </c>
      <c r="H84" s="62"/>
      <c r="I84" s="1"/>
    </row>
    <row r="85" spans="2:9" ht="13.5">
      <c r="B85" s="66" t="s">
        <v>114</v>
      </c>
      <c r="C85" s="63"/>
      <c r="D85" s="63"/>
      <c r="E85" s="63" t="s">
        <v>115</v>
      </c>
      <c r="F85" s="63"/>
      <c r="G85" s="63"/>
      <c r="H85" s="62"/>
      <c r="I85" s="1"/>
    </row>
    <row r="86" spans="2:9" ht="13.5">
      <c r="B86" s="35" t="s">
        <v>64</v>
      </c>
      <c r="C86" s="40" t="s">
        <v>69</v>
      </c>
      <c r="D86" s="41"/>
      <c r="E86" s="67">
        <v>0.05</v>
      </c>
      <c r="F86" s="40"/>
      <c r="G86" s="67">
        <v>0.02</v>
      </c>
      <c r="H86" s="62"/>
      <c r="I86" s="1"/>
    </row>
    <row r="87" spans="2:9" ht="14.25" thickBot="1">
      <c r="B87" s="68" t="s">
        <v>36</v>
      </c>
      <c r="C87" s="69" t="s">
        <v>68</v>
      </c>
      <c r="D87" s="16"/>
      <c r="E87" s="18" t="s">
        <v>37</v>
      </c>
      <c r="F87" s="16"/>
      <c r="G87" s="18" t="s">
        <v>37</v>
      </c>
      <c r="H87" s="70"/>
      <c r="I87" s="1"/>
    </row>
    <row r="88" spans="2:9" ht="13.5">
      <c r="B88" s="71"/>
      <c r="C88" s="72"/>
      <c r="D88" s="72"/>
      <c r="E88" s="72"/>
      <c r="F88" s="72"/>
      <c r="G88" s="72"/>
      <c r="H88" s="72"/>
      <c r="I88" s="1"/>
    </row>
    <row r="89" spans="2:9" ht="13.5">
      <c r="B89" s="71"/>
      <c r="C89" s="72"/>
      <c r="D89" s="72"/>
      <c r="E89" s="72"/>
      <c r="F89" s="72"/>
      <c r="G89" s="72"/>
      <c r="H89" s="72"/>
      <c r="I89" s="1"/>
    </row>
    <row r="90" spans="2:9" ht="13.5">
      <c r="B90" s="1"/>
      <c r="C90" s="1"/>
      <c r="D90" s="1"/>
      <c r="E90" s="1"/>
      <c r="F90" s="1"/>
      <c r="G90" s="1"/>
      <c r="H90" s="1"/>
      <c r="I90" s="1"/>
    </row>
    <row r="91" spans="1:9" ht="14.25">
      <c r="A91" s="2" t="s">
        <v>73</v>
      </c>
      <c r="B91" s="1"/>
      <c r="C91" s="1"/>
      <c r="D91" s="1"/>
      <c r="E91" s="1"/>
      <c r="F91" s="1"/>
      <c r="G91" s="1"/>
      <c r="H91" s="1"/>
      <c r="I91" s="1"/>
    </row>
    <row r="92" spans="1:9" ht="14.25">
      <c r="A92" s="2"/>
      <c r="B92" s="1"/>
      <c r="C92" s="1"/>
      <c r="D92" s="1"/>
      <c r="E92" s="1"/>
      <c r="F92" s="1"/>
      <c r="G92" s="1"/>
      <c r="H92" s="1"/>
      <c r="I92" s="1"/>
    </row>
    <row r="93" spans="2:9" ht="13.5">
      <c r="B93" s="1" t="s">
        <v>74</v>
      </c>
      <c r="C93" s="1"/>
      <c r="D93" s="1"/>
      <c r="E93" s="1"/>
      <c r="F93" s="1"/>
      <c r="G93" s="1"/>
      <c r="H93" s="1"/>
      <c r="I93" s="1"/>
    </row>
    <row r="94" spans="2:9" ht="13.5">
      <c r="B94" s="1" t="s">
        <v>75</v>
      </c>
      <c r="C94" s="1"/>
      <c r="D94" s="1"/>
      <c r="E94" s="1"/>
      <c r="F94" s="1"/>
      <c r="G94" s="1"/>
      <c r="H94" s="1"/>
      <c r="I94" s="1"/>
    </row>
    <row r="95" spans="2:9" ht="13.5">
      <c r="B95" s="1" t="s">
        <v>76</v>
      </c>
      <c r="C95" s="1"/>
      <c r="D95" s="1"/>
      <c r="E95" s="1"/>
      <c r="F95" s="1"/>
      <c r="G95" s="1"/>
      <c r="H95" s="1"/>
      <c r="I95" s="1"/>
    </row>
    <row r="96" spans="2:9" ht="13.5">
      <c r="B96" s="1" t="s">
        <v>77</v>
      </c>
      <c r="C96" s="1"/>
      <c r="D96" s="1"/>
      <c r="E96" s="1"/>
      <c r="F96" s="1"/>
      <c r="G96" s="1"/>
      <c r="H96" s="1"/>
      <c r="I96" s="1"/>
    </row>
    <row r="97" spans="2:9" ht="13.5">
      <c r="B97" s="1" t="s">
        <v>78</v>
      </c>
      <c r="C97" s="1"/>
      <c r="D97" s="1"/>
      <c r="E97" s="1"/>
      <c r="F97" s="1"/>
      <c r="G97" s="1"/>
      <c r="H97" s="1"/>
      <c r="I97" s="1"/>
    </row>
    <row r="98" spans="2:9" ht="13.5">
      <c r="B98" s="1"/>
      <c r="C98" s="1"/>
      <c r="D98" s="1"/>
      <c r="E98" s="1"/>
      <c r="F98" s="1"/>
      <c r="G98" s="1"/>
      <c r="H98" s="1"/>
      <c r="I98" s="1"/>
    </row>
    <row r="99" spans="2:9" ht="13.5">
      <c r="B99" s="1" t="s">
        <v>79</v>
      </c>
      <c r="C99" s="1"/>
      <c r="D99" s="1"/>
      <c r="E99" s="1"/>
      <c r="F99" s="1"/>
      <c r="G99" s="1"/>
      <c r="H99" s="1"/>
      <c r="I99" s="1"/>
    </row>
    <row r="100" spans="2:9" ht="13.5">
      <c r="B100" s="1" t="s">
        <v>80</v>
      </c>
      <c r="C100" s="1"/>
      <c r="D100" s="1"/>
      <c r="E100" s="1"/>
      <c r="F100" s="1"/>
      <c r="G100" s="1"/>
      <c r="H100" s="1"/>
      <c r="I100" s="1"/>
    </row>
    <row r="101" spans="2:9" ht="14.25">
      <c r="B101" s="1"/>
      <c r="C101" s="2" t="s">
        <v>93</v>
      </c>
      <c r="D101" s="1"/>
      <c r="E101" s="1"/>
      <c r="F101" s="1"/>
      <c r="G101" s="1"/>
      <c r="H101" s="1"/>
      <c r="I101" s="1"/>
    </row>
    <row r="102" spans="2:9" ht="13.5">
      <c r="B102" s="1" t="s">
        <v>81</v>
      </c>
      <c r="C102" s="1"/>
      <c r="D102" s="1"/>
      <c r="E102" s="1"/>
      <c r="F102" s="1"/>
      <c r="G102" s="1"/>
      <c r="H102" s="1"/>
      <c r="I102" s="1"/>
    </row>
    <row r="103" spans="2:9" ht="13.5">
      <c r="B103" s="1" t="s">
        <v>82</v>
      </c>
      <c r="C103" s="1"/>
      <c r="D103" s="1"/>
      <c r="E103" s="1"/>
      <c r="F103" s="1"/>
      <c r="G103" s="1"/>
      <c r="H103" s="1"/>
      <c r="I103" s="1"/>
    </row>
    <row r="104" spans="2:9" ht="13.5">
      <c r="B104" s="1" t="s">
        <v>83</v>
      </c>
      <c r="C104" s="1"/>
      <c r="D104" s="1"/>
      <c r="E104" s="1"/>
      <c r="F104" s="1"/>
      <c r="G104" s="1"/>
      <c r="H104" s="1"/>
      <c r="I104" s="1"/>
    </row>
    <row r="105" spans="2:9" ht="13.5">
      <c r="B105" s="1" t="s">
        <v>84</v>
      </c>
      <c r="C105" s="1"/>
      <c r="D105" s="1"/>
      <c r="E105" s="1"/>
      <c r="F105" s="1"/>
      <c r="G105" s="1"/>
      <c r="H105" s="1"/>
      <c r="I105" s="1"/>
    </row>
    <row r="106" spans="2:9" ht="13.5">
      <c r="B106" s="1" t="s">
        <v>94</v>
      </c>
      <c r="C106" s="1"/>
      <c r="D106" s="1"/>
      <c r="E106" s="1"/>
      <c r="F106" s="1"/>
      <c r="G106" s="1"/>
      <c r="H106" s="1"/>
      <c r="I106" s="1"/>
    </row>
    <row r="107" spans="2:9" ht="13.5">
      <c r="B107" s="1" t="s">
        <v>85</v>
      </c>
      <c r="C107" s="1"/>
      <c r="D107" s="1"/>
      <c r="E107" s="1"/>
      <c r="F107" s="1"/>
      <c r="G107" s="1"/>
      <c r="H107" s="1"/>
      <c r="I107" s="1"/>
    </row>
    <row r="108" spans="2:9" ht="13.5">
      <c r="B108" s="1" t="s">
        <v>86</v>
      </c>
      <c r="C108" s="1"/>
      <c r="D108" s="1"/>
      <c r="E108" s="1"/>
      <c r="F108" s="1"/>
      <c r="G108" s="1"/>
      <c r="H108" s="1"/>
      <c r="I108" s="1"/>
    </row>
    <row r="113" ht="14.25">
      <c r="A113" s="2" t="s">
        <v>87</v>
      </c>
    </row>
    <row r="114" spans="2:9" ht="13.5">
      <c r="B114" s="1" t="s">
        <v>91</v>
      </c>
      <c r="C114" s="1"/>
      <c r="D114" s="1"/>
      <c r="E114" s="1"/>
      <c r="F114" s="1"/>
      <c r="G114" s="1"/>
      <c r="H114" s="1"/>
      <c r="I114" s="1"/>
    </row>
    <row r="115" spans="2:9" ht="13.5">
      <c r="B115" s="1" t="s">
        <v>134</v>
      </c>
      <c r="C115" s="1"/>
      <c r="D115" s="1"/>
      <c r="E115" s="1"/>
      <c r="F115" s="1"/>
      <c r="G115" s="1"/>
      <c r="H115" s="1"/>
      <c r="I115" s="1"/>
    </row>
    <row r="116" spans="2:9" ht="13.5">
      <c r="B116" s="1" t="s">
        <v>135</v>
      </c>
      <c r="C116" s="1"/>
      <c r="D116" s="1"/>
      <c r="E116" s="1"/>
      <c r="F116" s="1"/>
      <c r="G116" s="1"/>
      <c r="H116" s="1"/>
      <c r="I116" s="1"/>
    </row>
    <row r="117" spans="2:9" ht="13.5">
      <c r="B117" s="1" t="s">
        <v>136</v>
      </c>
      <c r="C117" s="1"/>
      <c r="D117" s="1"/>
      <c r="E117" s="1"/>
      <c r="F117" s="1"/>
      <c r="G117" s="1"/>
      <c r="H117" s="1"/>
      <c r="I117" s="1"/>
    </row>
    <row r="118" spans="2:9" ht="13.5">
      <c r="B118" s="1"/>
      <c r="C118" s="1"/>
      <c r="D118" s="1"/>
      <c r="E118" s="1"/>
      <c r="F118" s="1"/>
      <c r="G118" s="1"/>
      <c r="H118" s="1"/>
      <c r="I118" s="1"/>
    </row>
    <row r="119" spans="2:9" ht="13.5">
      <c r="B119" s="1" t="s">
        <v>88</v>
      </c>
      <c r="C119" s="1"/>
      <c r="D119" s="1"/>
      <c r="E119" s="1"/>
      <c r="F119" s="1"/>
      <c r="G119" s="1"/>
      <c r="H119" s="1"/>
      <c r="I119" s="1"/>
    </row>
    <row r="120" spans="2:9" ht="13.5">
      <c r="B120" s="1" t="s">
        <v>133</v>
      </c>
      <c r="C120" s="1"/>
      <c r="D120" s="1"/>
      <c r="E120" s="1"/>
      <c r="F120" s="1"/>
      <c r="G120" s="1"/>
      <c r="H120" s="1"/>
      <c r="I120" s="1"/>
    </row>
    <row r="121" spans="2:9" ht="13.5">
      <c r="B121" s="1"/>
      <c r="C121" s="1"/>
      <c r="D121" s="1"/>
      <c r="E121" s="1"/>
      <c r="F121" s="1"/>
      <c r="G121" s="1"/>
      <c r="H121" s="1"/>
      <c r="I121" s="1"/>
    </row>
    <row r="122" spans="2:9" ht="13.5">
      <c r="B122" s="1" t="s">
        <v>126</v>
      </c>
      <c r="C122" s="1"/>
      <c r="D122" s="1"/>
      <c r="E122" s="1"/>
      <c r="F122" s="1"/>
      <c r="G122" s="1"/>
      <c r="H122" s="1"/>
      <c r="I122" s="1"/>
    </row>
    <row r="123" spans="2:9" ht="13.5">
      <c r="B123" s="1" t="s">
        <v>129</v>
      </c>
      <c r="C123" s="1"/>
      <c r="D123" s="1"/>
      <c r="E123" s="1"/>
      <c r="F123" s="1"/>
      <c r="G123" s="1"/>
      <c r="H123" s="1"/>
      <c r="I123" s="1"/>
    </row>
    <row r="124" spans="2:9" ht="13.5">
      <c r="B124" s="1"/>
      <c r="C124" s="1"/>
      <c r="D124" s="1"/>
      <c r="E124" s="1"/>
      <c r="F124" s="1"/>
      <c r="G124" s="1"/>
      <c r="H124" s="1"/>
      <c r="I124" s="1"/>
    </row>
    <row r="125" spans="2:9" ht="13.5">
      <c r="B125" s="1" t="s">
        <v>89</v>
      </c>
      <c r="C125" s="1"/>
      <c r="D125" s="1"/>
      <c r="E125" s="1"/>
      <c r="F125" s="1"/>
      <c r="G125" s="1"/>
      <c r="H125" s="1"/>
      <c r="I125" s="1"/>
    </row>
    <row r="126" spans="2:9" ht="13.5">
      <c r="B126" s="1" t="s">
        <v>132</v>
      </c>
      <c r="C126" s="1"/>
      <c r="D126" s="1"/>
      <c r="E126" s="1"/>
      <c r="F126" s="1"/>
      <c r="G126" s="1"/>
      <c r="H126" s="1"/>
      <c r="I126" s="1"/>
    </row>
    <row r="127" spans="2:9" ht="13.5">
      <c r="B127" s="1"/>
      <c r="C127" s="1"/>
      <c r="D127" s="1"/>
      <c r="E127" s="1"/>
      <c r="F127" s="1"/>
      <c r="G127" s="1"/>
      <c r="H127" s="1"/>
      <c r="I127" s="1"/>
    </row>
    <row r="128" spans="2:9" ht="13.5">
      <c r="B128" s="1" t="s">
        <v>90</v>
      </c>
      <c r="C128" s="1"/>
      <c r="D128" s="1"/>
      <c r="E128" s="1"/>
      <c r="F128" s="1"/>
      <c r="G128" s="1"/>
      <c r="H128" s="1"/>
      <c r="I128" s="1"/>
    </row>
    <row r="129" spans="2:9" ht="13.5">
      <c r="B129" s="1" t="s">
        <v>130</v>
      </c>
      <c r="C129" s="1"/>
      <c r="D129" s="1"/>
      <c r="E129" s="1"/>
      <c r="F129" s="1"/>
      <c r="G129" s="1"/>
      <c r="H129" s="1"/>
      <c r="I129" s="1"/>
    </row>
    <row r="130" spans="2:9" ht="13.5">
      <c r="B130" s="1" t="s">
        <v>131</v>
      </c>
      <c r="C130" s="1"/>
      <c r="D130" s="1"/>
      <c r="E130" s="1"/>
      <c r="F130" s="1"/>
      <c r="G130" s="1"/>
      <c r="H130" s="1"/>
      <c r="I130" s="1"/>
    </row>
    <row r="131" spans="2:9" ht="13.5">
      <c r="B131" s="1"/>
      <c r="C131" s="1"/>
      <c r="D131" s="1"/>
      <c r="E131" s="1"/>
      <c r="F131" s="1"/>
      <c r="G131" s="1"/>
      <c r="H131" s="1"/>
      <c r="I131" s="1"/>
    </row>
    <row r="132" spans="2:9" ht="13.5">
      <c r="B132" s="1"/>
      <c r="C132" s="1"/>
      <c r="D132" s="1"/>
      <c r="E132" s="1"/>
      <c r="F132" s="1"/>
      <c r="G132" s="1"/>
      <c r="H132" s="1"/>
      <c r="I132" s="1"/>
    </row>
    <row r="133" spans="2:9" ht="13.5">
      <c r="B133" s="1" t="s">
        <v>92</v>
      </c>
      <c r="C133" s="1"/>
      <c r="D133" s="1"/>
      <c r="E133" s="1"/>
      <c r="F133" s="1"/>
      <c r="G133" s="1" t="s">
        <v>116</v>
      </c>
      <c r="H133" s="1"/>
      <c r="I133" s="1"/>
    </row>
    <row r="134" spans="2:9" ht="13.5">
      <c r="B134" s="1"/>
      <c r="C134" s="1"/>
      <c r="D134" s="1"/>
      <c r="E134" s="1"/>
      <c r="F134" s="1"/>
      <c r="G134" s="1"/>
      <c r="H134" s="1"/>
      <c r="I134" s="1"/>
    </row>
  </sheetData>
  <mergeCells count="3">
    <mergeCell ref="F42:G42"/>
    <mergeCell ref="F50:G50"/>
    <mergeCell ref="F47:G47"/>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三戸大造</dc:creator>
  <cp:keywords/>
  <dc:description/>
  <cp:lastModifiedBy>キザイテクト㈱工務部４</cp:lastModifiedBy>
  <cp:lastPrinted>2004-11-01T01:43:49Z</cp:lastPrinted>
  <dcterms:created xsi:type="dcterms:W3CDTF">2003-04-16T01:01:48Z</dcterms:created>
  <dcterms:modified xsi:type="dcterms:W3CDTF">2007-02-06T12:16:02Z</dcterms:modified>
  <cp:category/>
  <cp:version/>
  <cp:contentType/>
  <cp:contentStatus/>
</cp:coreProperties>
</file>